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435" windowHeight="4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<sst xmlns="http://schemas.openxmlformats.org/spreadsheetml/2006/main" count="24" uniqueCount="14">
  <si>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Показатель</t>
  </si>
  <si>
    <t>Вино «Мускатное»</t>
  </si>
  <si>
    <t>Вино красное сухое</t>
  </si>
  <si>
    <t>Шампанское игристое</t>
  </si>
  <si>
    <t>Планируемый объем продаж, дкл</t>
  </si>
  <si>
    <t>Прибыль, %</t>
  </si>
  <si>
    <t>Цена продаж, руб.</t>
  </si>
  <si>
    <t>Сметная себестоимость, руб.</t>
  </si>
  <si>
    <t>Целевая себестоимость, руб.</t>
  </si>
  <si>
    <t>Расхождение между целевой и сметной себестоимостью, %</t>
  </si>
  <si>
    <t>Расхождение в расчете на объем производства, руб.</t>
  </si>
  <si>
    <t>Расчет показателей целевой себестоимости единицы продукции (таргет-костинг)</t>
  </si>
  <si>
    <t>ячейки со значениями</t>
  </si>
  <si>
    <t>ячейки с формулами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</si>
</sst>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 ;[Red]\-#,##0.0\ "/>
    <numFmt numFmtId="169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168" fontId="0" fillId="31" borderId="10" xfId="0" applyNumberFormat="1" applyFont="1" applyFill="1" applyBorder="1" applyAlignment="1">
      <alignment vertical="center"/>
    </xf>
    <xf numFmtId="168" fontId="0" fillId="33" borderId="10" xfId="0" applyNumberFormat="1" applyFont="1" applyFill="1" applyBorder="1" applyAlignment="1">
      <alignment vertical="center"/>
    </xf>
    <xf numFmtId="169" fontId="0" fillId="33" borderId="10" xfId="57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1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.7109375" style="0" customWidth="1"/>
    <col min="2" max="2" width="36.7109375" style="0" customWidth="1"/>
    <col min="3" max="5" width="13.28125" style="0" customWidth="1"/>
  </cols>
  <sheetData>
    <row r="1" ht="15">
      <c r="B1" s="4" t="s">
        <v>11</v>
      </c>
    </row>
    <row r="2" spans="2:5" ht="45">
      <c r="B2" s="1" t="s">
        <v>0</v>
      </c>
      <c r="C2" s="1" t="s">
        <v>1</v>
      </c>
      <c r="D2" s="1" t="s">
        <v>2</v>
      </c>
      <c r="E2" s="1" t="s">
        <v>3</v>
      </c>
    </row>
    <row r="3" spans="2:8" ht="15">
      <c r="B3" s="2" t="s">
        <v>4</v>
      </c>
      <c r="C3" s="5">
        <v>4000</v>
      </c>
      <c r="D3" s="5">
        <v>5000</v>
      </c>
      <c r="E3" s="5">
        <v>2000</v>
      </c>
      <c r="G3" s="9"/>
      <c r="H3" t="s">
        <v>12</v>
      </c>
    </row>
    <row r="4" spans="2:8" ht="15">
      <c r="B4" s="2" t="s">
        <v>5</v>
      </c>
      <c r="C4" s="5">
        <v>40</v>
      </c>
      <c r="D4" s="5">
        <v>25</v>
      </c>
      <c r="E4" s="5">
        <v>15</v>
      </c>
      <c r="G4" s="8"/>
      <c r="H4" t="s">
        <v>13</v>
      </c>
    </row>
    <row r="5" spans="2:5" ht="15">
      <c r="B5" s="2" t="s">
        <v>6</v>
      </c>
      <c r="C5" s="5">
        <v>1220</v>
      </c>
      <c r="D5" s="5">
        <v>1140</v>
      </c>
      <c r="E5" s="5">
        <v>1170</v>
      </c>
    </row>
    <row r="6" spans="2:5" ht="15">
      <c r="B6" s="2" t="s">
        <v>7</v>
      </c>
      <c r="C6" s="5">
        <v>880</v>
      </c>
      <c r="D6" s="5">
        <v>920</v>
      </c>
      <c r="E6" s="5">
        <v>1020</v>
      </c>
    </row>
    <row r="7" spans="2:5" ht="15">
      <c r="B7" s="2" t="s">
        <v>8</v>
      </c>
      <c r="C7" s="6">
        <f>C5-C5*C4/100</f>
        <v>732</v>
      </c>
      <c r="D7" s="6">
        <f>D5-D5*D4/100</f>
        <v>855</v>
      </c>
      <c r="E7" s="6">
        <f>E5-E5*E4/100</f>
        <v>994.5</v>
      </c>
    </row>
    <row r="8" spans="2:5" ht="30">
      <c r="B8" s="2" t="s">
        <v>9</v>
      </c>
      <c r="C8" s="7">
        <f>(C6-C7)/C6</f>
        <v>0.16818181818181818</v>
      </c>
      <c r="D8" s="7">
        <f>(D6-D7)/D6</f>
        <v>0.07065217391304347</v>
      </c>
      <c r="E8" s="7">
        <f>(E6-E7)/E6</f>
        <v>0.025</v>
      </c>
    </row>
    <row r="9" spans="2:5" ht="30">
      <c r="B9" s="3" t="s">
        <v>10</v>
      </c>
      <c r="C9" s="6">
        <f>(C3*C6)-(C3*C7)</f>
        <v>592000</v>
      </c>
      <c r="D9" s="6">
        <f>(D3*D6)-(D3*D7)</f>
        <v>325000</v>
      </c>
      <c r="E9" s="6">
        <f>(E3*E6)-(E3*E7)</f>
        <v>51000</v>
      </c>
    </row>
    <row r="13" spans="2:4" ht="45">
      <c r="B13" s="1" t="s">
        <v>0</v>
      </c>
      <c r="C13" s="1" t="s">
        <v>1</v>
      </c>
      <c r="D13" s="1" t="s">
        <v>2</v>
      </c>
    </row>
    <row r="14" spans="2:4" ht="15">
      <c r="B14" s="2" t="s">
        <v>4</v>
      </c>
      <c r="C14" s="5">
        <v>4000</v>
      </c>
      <c r="D14" s="5">
        <v>5000</v>
      </c>
    </row>
    <row r="15" spans="2:4" ht="15">
      <c r="B15" s="2" t="s">
        <v>5</v>
      </c>
      <c r="C15" s="5">
        <v>31</v>
      </c>
      <c r="D15" s="5">
        <v>23</v>
      </c>
    </row>
    <row r="16" spans="2:4" ht="15">
      <c r="B16" s="2" t="s">
        <v>6</v>
      </c>
      <c r="C16" s="5">
        <v>1220</v>
      </c>
      <c r="D16" s="5">
        <v>1140</v>
      </c>
    </row>
    <row r="17" spans="2:4" ht="15">
      <c r="B17" s="2" t="s">
        <v>7</v>
      </c>
      <c r="C17" s="5">
        <v>880</v>
      </c>
      <c r="D17" s="5">
        <v>920</v>
      </c>
    </row>
    <row r="18" spans="2:4" ht="15">
      <c r="B18" s="2" t="s">
        <v>8</v>
      </c>
      <c r="C18" s="6">
        <f>C16-C16*C15/100</f>
        <v>841.8</v>
      </c>
      <c r="D18" s="6">
        <f>D16-D16*D15/100</f>
        <v>877.8</v>
      </c>
    </row>
    <row r="19" spans="2:4" ht="30">
      <c r="B19" s="2" t="s">
        <v>9</v>
      </c>
      <c r="C19" s="7">
        <f>(C17-C18)/C17</f>
        <v>0.04340909090909096</v>
      </c>
      <c r="D19" s="7">
        <f>(D17-D18)/D17</f>
        <v>0.045869565217391356</v>
      </c>
    </row>
    <row r="20" spans="2:4" ht="30">
      <c r="B20" s="3" t="s">
        <v>10</v>
      </c>
      <c r="C20" s="6">
        <f>(C14*C17)-(C14*C18)</f>
        <v>152800</v>
      </c>
      <c r="D20" s="6">
        <f>(D14*D17)-(D14*D18)</f>
        <v>211000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Batr Barvaev</dc:creator>
  <cp:keywords/>
  <dc:description/>
  <cp:lastModifiedBy>Batr Barvaev</cp:lastModifiedBy>
  <dcterms:created xsi:type="dcterms:W3CDTF">2014-11-30T09:18:28Z</dcterms:created>
  <dcterms:modified xsi:type="dcterms:W3CDTF">2014-11-30T09:47:54Z</dcterms:modified>
  <cp:category/>
  <cp:version/>
  <cp:contentType/>
  <cp:contentStatus/>
</cp:coreProperties>
</file>